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9CF56241-4489-4242-8FF5-C415FE7010FF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<sst xmlns="http://schemas.openxmlformats.org/spreadsheetml/2006/main" count="77" uniqueCount="77">
  <si>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</si>
  <si>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</si>
  <si>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</si>
  <si>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</si>
  <si>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</si>
  <si>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</si>
  <si>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</si>
  <si>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</si>
  <si>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</si>
  <si>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</si>
  <si>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</si>
  <si>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</si>
  <si>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</si>
  <si>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</si>
  <si>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</si>
  <si>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</si>
  <si>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</si>
  <si>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</si>
  <si>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</si>
  <si>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</si>
  <si>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</si>
  <si>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</si>
  <si>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</si>
  <si>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</si>
  <si>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</si>
  <si>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</si>
  <si>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</si>
  <si>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</si>
  <si>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</si>
  <si>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</si>
  <si>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</si>
  <si>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</si>
  <si>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</si>
  <si>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</si>
  <si>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</si>
  <si>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</si>
  <si>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</si>
  <si>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</si>
  <si>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</si>
  <si>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</si>
  <si>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</si>
  <si>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</si>
  <si>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</si>
  <si>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</si>
  <si>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</si>
  <si>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</si>
  <si>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</si>
  <si>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</si>
  <si>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</si>
  <si>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</si>
  <si>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</si>
  <si>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</si>
  <si>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</si>
  <si>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</si>
  <si>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</si>
  <si>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</si>
  <si>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</si>
  <si>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</si>
  <si>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</si>
  <si>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</si>
  <si>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</si>
  <si>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</si>
  <si>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</si>
  <si>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</si>
  <si>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</si>
  <si>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</si>
  <si>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</si>
  <si>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</si>
  <si>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</si>
  <si>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</si>
  <si>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</si>
  <si>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</si>
  <si>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</si>
  <si>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</si>
  <si>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</si>
  <si>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</si>
  <si>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septiembre de 2024b)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</si>
</sst>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6"/>
  <sheetViews>
    <sheetView tabSelected="1" topLeftCell="A31" zoomScale="90" zoomScaleNormal="90" workbookViewId="0">
      <selection activeCell="F36" sqref="F36: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3250000</v>
      </c>
      <c r="D14" s="24">
        <v>1607363.99</v>
      </c>
      <c r="E14" s="26">
        <f t="shared" si="0"/>
        <v>4857363.99</v>
      </c>
      <c r="F14" s="24">
        <v>5319374.68</v>
      </c>
      <c r="G14" s="24">
        <v>5319374.68</v>
      </c>
      <c r="H14" s="26">
        <f t="shared" si="1"/>
        <v>2069374.6799999997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8250000</v>
      </c>
      <c r="D16" s="24">
        <v>1882297.46</v>
      </c>
      <c r="E16" s="26">
        <f t="shared" si="0"/>
        <v>10132297.460000001</v>
      </c>
      <c r="F16" s="24">
        <v>10241797.289999999</v>
      </c>
      <c r="G16" s="24">
        <v>10241797.289999999</v>
      </c>
      <c r="H16" s="26">
        <f t="shared" si="1"/>
        <v>1991797.2899999991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171442698.22</v>
      </c>
      <c r="D36" s="24">
        <v>2943476.89</v>
      </c>
      <c r="E36" s="28">
        <f t="shared" si="3"/>
        <v>174386175.10999998</v>
      </c>
      <c r="F36" s="24">
        <v>143512331.36000001</v>
      </c>
      <c r="G36" s="24">
        <v>143512331.36000001</v>
      </c>
      <c r="H36" s="26">
        <f t="shared" ref="H36:H41" si="7">SUM(G36-C36)</f>
        <v>-27930366.859999985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182942698.22</v>
      </c>
      <c r="D43" s="55">
        <f t="shared" ref="D43:H43" si="10">SUM(D10:D17,D30,D36,D37,D39)</f>
        <v>6433138.3399999999</v>
      </c>
      <c r="E43" s="35">
        <f t="shared" si="10"/>
        <v>189375836.55999997</v>
      </c>
      <c r="F43" s="55">
        <f t="shared" si="10"/>
        <v>159073503.33000001</v>
      </c>
      <c r="G43" s="55">
        <f t="shared" si="10"/>
        <v>159073503.33000001</v>
      </c>
      <c r="H43" s="35">
        <f t="shared" si="10"/>
        <v>-23869194.889999986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182942698.22</v>
      </c>
      <c r="D73" s="22">
        <f t="shared" ref="D73:G73" si="21">SUM(D43,D68,D70)</f>
        <v>6433138.3399999999</v>
      </c>
      <c r="E73" s="26">
        <f t="shared" si="21"/>
        <v>189375836.55999997</v>
      </c>
      <c r="F73" s="22">
        <f t="shared" si="21"/>
        <v>159073503.33000001</v>
      </c>
      <c r="G73" s="22">
        <f t="shared" si="21"/>
        <v>159073503.33000001</v>
      </c>
      <c r="H73" s="26">
        <f>SUM(H43,H68,H70)</f>
        <v>-23869194.889999986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2024-10-15T15:34:44Z</cp:lastPrinted>
  <dcterms:created xsi:type="dcterms:W3CDTF">2020-01-08T20:55:35Z</dcterms:created>
  <dcterms:modified xsi:type="dcterms:W3CDTF">2024-10-15T15:34:46Z</dcterms:modified>
</cp:coreProperties>
</file>